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\Desktop\Rechtsanwaltskanzlei Dr. Alexander Raidl, BA\Website\Tool zur Berechnung des hinreichend gesicherten Lebensunterhalts\"/>
    </mc:Choice>
  </mc:AlternateContent>
  <xr:revisionPtr revIDLastSave="0" documentId="13_ncr:1_{C5505AFA-6C69-47ED-ACEE-33A4B2550FE6}" xr6:coauthVersionLast="47" xr6:coauthVersionMax="47" xr10:uidLastSave="{00000000-0000-0000-0000-000000000000}"/>
  <bookViews>
    <workbookView xWindow="-120" yWindow="-120" windowWidth="29040" windowHeight="15840" xr2:uid="{0E7ACEB5-8088-467C-BE87-000EC62CB91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B8" i="1"/>
  <c r="E8" i="1" s="1"/>
  <c r="C8" i="1"/>
  <c r="D8" i="1"/>
  <c r="E13" i="1"/>
  <c r="E15" i="1" l="1"/>
  <c r="E17" i="1" s="1"/>
  <c r="E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tc={71538AF4-F3FC-49CB-97FA-BAABB3B648AC}</author>
    <author>tc={466A6B1F-64DD-4621-B38F-0C5CFC4B8811}</author>
  </authors>
  <commentList>
    <comment ref="E10" authorId="0" shapeId="0" xr:uid="{71538AF4-F3FC-49CB-97FA-BAABB3B648A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Fügen Sie hier Ihr Gesamteinkommen aus den besten 36 Monaten in den letzten 6 Jahren ein. Die letzten 6 Monate vor der Antragstellung müssen dabei jedenfalls berücksichtigt werden.</t>
      </text>
    </comment>
    <comment ref="E12" authorId="1" shapeId="0" xr:uid="{466A6B1F-64DD-4621-B38F-0C5CFC4B881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Fügen Sie hier die Gesamtsumme Ihrer regelmäßigen Aufwendungen ein, die Ihr Nettoeinkommen im oben geannten Zeitraum geschmälert haben. Dazu zählen Mietzahlungen, Kreditraten, Pfändungen, Unterhaltshaltszahlungen usw.</t>
      </text>
    </comment>
  </commentList>
</comments>
</file>

<file path=xl/sharedStrings.xml><?xml version="1.0" encoding="utf-8"?>
<sst xmlns="http://schemas.openxmlformats.org/spreadsheetml/2006/main" count="12" uniqueCount="12">
  <si>
    <t>TOTAL</t>
  </si>
  <si>
    <t>ASVG Richtsätze (für Alleinstehende) im Jahr</t>
  </si>
  <si>
    <t>pro Monat</t>
  </si>
  <si>
    <t>freie Station pro Monat</t>
  </si>
  <si>
    <t>Summe der berechneten Richtsätze der letzten 36 Monate vor Antragstellung</t>
  </si>
  <si>
    <t>Einkommen aus den besten 36 Monaten der letzten 6 Jahre (einschließlich der letzten 6 Monate vor Antragstellung)</t>
  </si>
  <si>
    <t>Regelmäßige Aufwendungen in den letzten 36 Monaten</t>
  </si>
  <si>
    <t>Abzüglich der freien Station</t>
  </si>
  <si>
    <t>Abzuziehende regelmäßige Aufwendungen</t>
  </si>
  <si>
    <t>Verfügbare Netto-Einkommen</t>
  </si>
  <si>
    <t>Ist Ihr Lebensunterhalt ausreichend gesichert?</t>
  </si>
  <si>
    <t>Berechnung des ausreichend gesicherten Lebensunterhalts für Alleinstehende (nicht verheiratet, keine Kinder)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</si>
</sst>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0" fontId="0" fillId="0" borderId="3" xfId="0" applyBorder="1"/>
    <xf numFmtId="44" fontId="0" fillId="0" borderId="1" xfId="0" applyNumberFormat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44" fontId="2" fillId="2" borderId="3" xfId="2" applyNumberFormat="1" applyBorder="1"/>
    <xf numFmtId="44" fontId="2" fillId="2" borderId="1" xfId="2" applyNumberFormat="1" applyBorder="1"/>
    <xf numFmtId="0" fontId="3" fillId="3" borderId="0" xfId="0" applyFont="1" applyFill="1" applyAlignment="1">
      <alignment horizontal="center"/>
    </xf>
  </cellXfs>
  <cellStyles count="3">
    <cellStyle name="Gut" xfId="2" builtinId="26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ander Raidl" id="{5145FF8D-4BD7-4A63-831F-140092628CCF}" userId="Alexander Raidl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2-03-10T12:45:48.90" personId="{5145FF8D-4BD7-4A63-831F-140092628CCF}" id="{71538AF4-F3FC-49CB-97FA-BAABB3B648AC}">
    <text>Fügen Sie hier Ihr Gesamteinkommen aus den besten 36 Monaten in den letzten 6 Jahren ein. Die letzten 6 Monate vor der Antragstellung müssen dabei jedenfalls berücksichtigt werden.</text>
  </threadedComment>
  <threadedComment ref="E12" dT="2022-03-10T12:52:57.28" personId="{5145FF8D-4BD7-4A63-831F-140092628CCF}" id="{466A6B1F-64DD-4621-B38F-0C5CFC4B8811}">
    <text>Fügen Sie hier die Gesamtsumme Ihrer regelmäßigen Aufwendungen ein, die Ihr Nettoeinkommen im oben geannten Zeitraum geschmälert haben. Dazu zählen Mietzahlungen, Kreditraten, Pfändungen, Unterhaltshaltszahlungen usw.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7BD6-6449-444E-A369-5A3EB50730D9}">
  <dimension ref="A1:E19"/>
  <sheetViews>
    <sheetView tabSelected="1" zoomScale="115" zoomScaleNormal="115" workbookViewId="0">
      <selection sqref="A1:E1"/>
    </sheetView>
  </sheetViews>
  <sheetFormatPr baseColWidth="10" defaultRowHeight="15" x14ac:dyDescent="0.25"/>
  <cols>
    <col min="1" max="1" width="73.7109375" customWidth="1"/>
    <col min="2" max="3" width="19" customWidth="1"/>
    <col min="4" max="4" width="20.28515625" customWidth="1"/>
    <col min="5" max="5" width="19.7109375" customWidth="1"/>
  </cols>
  <sheetData>
    <row r="1" spans="1:5" x14ac:dyDescent="0.25">
      <c r="A1" s="13" t="s">
        <v>11</v>
      </c>
      <c r="B1" s="13"/>
      <c r="C1" s="13"/>
      <c r="D1" s="13"/>
      <c r="E1" s="13"/>
    </row>
    <row r="4" spans="1:5" x14ac:dyDescent="0.25">
      <c r="A4" s="1" t="s">
        <v>1</v>
      </c>
      <c r="B4" s="2">
        <v>2020</v>
      </c>
      <c r="C4" s="2">
        <v>2021</v>
      </c>
      <c r="D4" s="2">
        <v>2022</v>
      </c>
      <c r="E4" s="2" t="s">
        <v>0</v>
      </c>
    </row>
    <row r="5" spans="1:5" x14ac:dyDescent="0.25">
      <c r="A5" s="3" t="s">
        <v>2</v>
      </c>
      <c r="B5" s="4">
        <v>966.65</v>
      </c>
      <c r="C5" s="4">
        <f>1000.48</f>
        <v>1000.48</v>
      </c>
      <c r="D5" s="4">
        <f>1030.49</f>
        <v>1030.49</v>
      </c>
      <c r="E5" s="3"/>
    </row>
    <row r="6" spans="1:5" x14ac:dyDescent="0.25">
      <c r="A6" s="3" t="s">
        <v>3</v>
      </c>
      <c r="B6" s="4">
        <v>299.95</v>
      </c>
      <c r="C6" s="4">
        <v>304.45</v>
      </c>
      <c r="D6" s="4">
        <v>309.93</v>
      </c>
      <c r="E6" s="3"/>
    </row>
    <row r="7" spans="1:5" x14ac:dyDescent="0.25">
      <c r="A7" s="3"/>
      <c r="B7" s="4"/>
      <c r="C7" s="4"/>
      <c r="D7" s="3"/>
      <c r="E7" s="3"/>
    </row>
    <row r="8" spans="1:5" x14ac:dyDescent="0.25">
      <c r="A8" s="3" t="s">
        <v>4</v>
      </c>
      <c r="B8" s="4">
        <f t="shared" ref="B8:D8" si="0">B5*12</f>
        <v>11599.8</v>
      </c>
      <c r="C8" s="4">
        <f t="shared" si="0"/>
        <v>12005.76</v>
      </c>
      <c r="D8" s="4">
        <f t="shared" si="0"/>
        <v>12365.880000000001</v>
      </c>
      <c r="E8" s="4">
        <f xml:space="preserve"> SUM(B8:D8)</f>
        <v>35971.440000000002</v>
      </c>
    </row>
    <row r="9" spans="1:5" ht="15.75" thickBot="1" x14ac:dyDescent="0.3">
      <c r="A9" s="5"/>
      <c r="B9" s="5"/>
      <c r="C9" s="5"/>
      <c r="D9" s="5"/>
      <c r="E9" s="5"/>
    </row>
    <row r="10" spans="1:5" x14ac:dyDescent="0.25">
      <c r="A10" s="6" t="s">
        <v>5</v>
      </c>
      <c r="B10" s="6"/>
      <c r="C10" s="6"/>
      <c r="D10" s="6"/>
      <c r="E10" s="11"/>
    </row>
    <row r="11" spans="1:5" x14ac:dyDescent="0.25">
      <c r="A11" s="3"/>
      <c r="B11" s="3"/>
      <c r="C11" s="3"/>
      <c r="D11" s="3"/>
      <c r="E11" s="3"/>
    </row>
    <row r="12" spans="1:5" x14ac:dyDescent="0.25">
      <c r="A12" s="3" t="s">
        <v>6</v>
      </c>
      <c r="B12" s="3"/>
      <c r="C12" s="3"/>
      <c r="D12" s="3"/>
      <c r="E12" s="12"/>
    </row>
    <row r="13" spans="1:5" x14ac:dyDescent="0.25">
      <c r="A13" s="3" t="s">
        <v>7</v>
      </c>
      <c r="B13" s="3"/>
      <c r="C13" s="3"/>
      <c r="D13" s="3"/>
      <c r="E13" s="7">
        <f>(B6*12)+(C6*12)+(D6*12)</f>
        <v>10971.96</v>
      </c>
    </row>
    <row r="14" spans="1:5" x14ac:dyDescent="0.25">
      <c r="A14" s="3"/>
      <c r="B14" s="3"/>
      <c r="C14" s="3"/>
      <c r="D14" s="3"/>
      <c r="E14" s="3"/>
    </row>
    <row r="15" spans="1:5" x14ac:dyDescent="0.25">
      <c r="A15" s="3" t="s">
        <v>8</v>
      </c>
      <c r="B15" s="3"/>
      <c r="C15" s="3"/>
      <c r="D15" s="3"/>
      <c r="E15" s="4">
        <f>E12-E13</f>
        <v>-10971.96</v>
      </c>
    </row>
    <row r="16" spans="1:5" x14ac:dyDescent="0.25">
      <c r="A16" s="3"/>
      <c r="B16" s="3"/>
      <c r="C16" s="3"/>
      <c r="D16" s="3"/>
      <c r="E16" s="3"/>
    </row>
    <row r="17" spans="1:5" x14ac:dyDescent="0.25">
      <c r="A17" s="3" t="s">
        <v>9</v>
      </c>
      <c r="B17" s="3"/>
      <c r="C17" s="3"/>
      <c r="D17" s="3"/>
      <c r="E17" s="7">
        <f>E10-E15</f>
        <v>10971.96</v>
      </c>
    </row>
    <row r="18" spans="1:5" ht="15.75" thickBot="1" x14ac:dyDescent="0.3"/>
    <row r="19" spans="1:5" ht="15.75" thickBot="1" x14ac:dyDescent="0.3">
      <c r="A19" s="8" t="s">
        <v>10</v>
      </c>
      <c r="B19" s="9"/>
      <c r="C19" s="9"/>
      <c r="D19" s="9"/>
      <c r="E19" s="10" t="str">
        <f>IF(E17&gt;E8,"YES","NO")</f>
        <v>NO</v>
      </c>
    </row>
  </sheetData>
  <mergeCells count="1">
    <mergeCell ref="A1:E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Raidl</dc:creator>
  <cp:lastModifiedBy>Alexander Raidl</cp:lastModifiedBy>
  <dcterms:created xsi:type="dcterms:W3CDTF">2022-03-10T12:18:58Z</dcterms:created>
  <dcterms:modified xsi:type="dcterms:W3CDTF">2022-03-21T10:40:48Z</dcterms:modified>
</cp:coreProperties>
</file>